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/>
  <mc:AlternateContent xmlns:mc="http://schemas.openxmlformats.org/markup-compatibility/2006">
    <mc:Choice Requires="x15">
      <x15ac:absPath xmlns:x15ac="http://schemas.microsoft.com/office/spreadsheetml/2010/11/ac" url="C:\Users\Cinthia\Desktop\"/>
    </mc:Choice>
  </mc:AlternateContent>
  <bookViews>
    <workbookView xWindow="0" yWindow="0" windowWidth="24000" windowHeight="9510" firstSheet="5" activeTab="5"/>
  </bookViews>
  <sheets>
    <sheet name="Noviembre" sheetId="9" state="hidden" r:id="rId1"/>
    <sheet name="Octubre" sheetId="8" state="hidden" r:id="rId2"/>
    <sheet name="Septiembre" sheetId="7" state="hidden" r:id="rId3"/>
    <sheet name="Agosto" sheetId="6" state="hidden" r:id="rId4"/>
    <sheet name="Julio" sheetId="5" state="hidden" r:id="rId5"/>
    <sheet name="Junio" sheetId="1" r:id="rId6"/>
    <sheet name="Mayo" sheetId="2" r:id="rId7"/>
    <sheet name="Abril" sheetId="3" r:id="rId8"/>
    <sheet name="Marzo" sheetId="4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9" l="1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S20" i="9"/>
  <c r="S18" i="9"/>
  <c r="S17" i="9"/>
  <c r="S15" i="9"/>
  <c r="S14" i="9"/>
  <c r="S12" i="9"/>
  <c r="S11" i="9"/>
  <c r="S9" i="9"/>
  <c r="S7" i="9"/>
  <c r="S5" i="9"/>
  <c r="R34" i="8" l="1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S20" i="8"/>
  <c r="S18" i="8"/>
  <c r="S17" i="8"/>
  <c r="S15" i="8"/>
  <c r="S14" i="8"/>
  <c r="S12" i="8"/>
  <c r="S11" i="8"/>
  <c r="S9" i="8"/>
  <c r="S7" i="8"/>
  <c r="S5" i="8"/>
  <c r="S34" i="8" s="1"/>
  <c r="S31" i="7" l="1"/>
  <c r="Q31" i="7"/>
  <c r="F31" i="7" l="1"/>
  <c r="R31" i="7"/>
  <c r="P31" i="7"/>
  <c r="O31" i="7"/>
  <c r="N31" i="7"/>
  <c r="M31" i="7"/>
  <c r="L31" i="7"/>
  <c r="K31" i="7"/>
  <c r="J31" i="7"/>
  <c r="I31" i="7"/>
  <c r="H31" i="7"/>
  <c r="G31" i="7"/>
  <c r="E31" i="7"/>
  <c r="D31" i="7"/>
  <c r="C31" i="7"/>
  <c r="S20" i="7"/>
  <c r="S18" i="7"/>
  <c r="S17" i="7"/>
  <c r="S15" i="7"/>
  <c r="S14" i="7"/>
  <c r="S12" i="7"/>
  <c r="S11" i="7"/>
  <c r="S9" i="7"/>
  <c r="S7" i="7"/>
  <c r="S5" i="7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S20" i="6"/>
  <c r="S18" i="6"/>
  <c r="S17" i="6"/>
  <c r="S15" i="6"/>
  <c r="S14" i="6"/>
  <c r="S12" i="6"/>
  <c r="S11" i="6"/>
  <c r="S9" i="6"/>
  <c r="S7" i="6"/>
  <c r="S5" i="6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S20" i="5"/>
  <c r="S18" i="5"/>
  <c r="S17" i="5"/>
  <c r="S15" i="5"/>
  <c r="S14" i="5"/>
  <c r="S12" i="5"/>
  <c r="S11" i="5"/>
  <c r="S9" i="5"/>
  <c r="S7" i="5"/>
  <c r="S5" i="5"/>
  <c r="S23" i="5" l="1"/>
  <c r="S27" i="6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3" i="4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C16" i="3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C19" i="2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C21" i="1"/>
  <c r="S12" i="4"/>
  <c r="S11" i="4"/>
  <c r="S9" i="4"/>
  <c r="S7" i="4"/>
  <c r="S5" i="4"/>
  <c r="S13" i="4" s="1"/>
  <c r="S15" i="3"/>
  <c r="S14" i="3"/>
  <c r="S12" i="3"/>
  <c r="S11" i="3"/>
  <c r="S9" i="3"/>
  <c r="S7" i="3"/>
  <c r="S5" i="3"/>
  <c r="S18" i="2"/>
  <c r="S17" i="2"/>
  <c r="S15" i="2"/>
  <c r="S14" i="2"/>
  <c r="S12" i="2"/>
  <c r="S11" i="2"/>
  <c r="S9" i="2"/>
  <c r="S7" i="2"/>
  <c r="S5" i="2"/>
  <c r="S20" i="1"/>
  <c r="S18" i="1"/>
  <c r="S17" i="1"/>
  <c r="S15" i="1"/>
  <c r="S14" i="1"/>
  <c r="S12" i="1"/>
  <c r="S11" i="1"/>
  <c r="S19" i="2" l="1"/>
  <c r="S16" i="3"/>
  <c r="S9" i="1"/>
  <c r="S7" i="1" l="1"/>
  <c r="S5" i="1" l="1"/>
  <c r="S21" i="1" s="1"/>
</calcChain>
</file>

<file path=xl/sharedStrings.xml><?xml version="1.0" encoding="utf-8"?>
<sst xmlns="http://schemas.openxmlformats.org/spreadsheetml/2006/main" count="252" uniqueCount="30">
  <si>
    <t>FALTAS</t>
  </si>
  <si>
    <t>ASISTENCIA A SESIONES DEL PLENO DEL AYUNTAMIENTO 2018-2021</t>
  </si>
  <si>
    <t xml:space="preserve">Presidente Municipal, Arturo Dávalos Peña </t>
  </si>
  <si>
    <t xml:space="preserve">Regidor, Juan Solís García </t>
  </si>
  <si>
    <t>Sindico, Jorge Antonio Quintero Alvarado</t>
  </si>
  <si>
    <t xml:space="preserve">Regidor, Eduardo Manuel Martínez Martínez </t>
  </si>
  <si>
    <t>Regidora, Alicia Briones Mercado</t>
  </si>
  <si>
    <t>Regidora, María Guadalupe Guerrero Carvajal</t>
  </si>
  <si>
    <t>Regidora, María del Refugio Pulido Cruz</t>
  </si>
  <si>
    <t>Regidor, José Adolfo López Solorio</t>
  </si>
  <si>
    <t>Regidora, Norma Angélica Joya Carrillo</t>
  </si>
  <si>
    <t>Regidora, María Inés Díaz Romero</t>
  </si>
  <si>
    <t>Regidor, Saúl López Orozco</t>
  </si>
  <si>
    <t>Regidor, Luis Roberto González Gutiérrez</t>
  </si>
  <si>
    <t>Regidora, María Laurel Carrillo Ventura</t>
  </si>
  <si>
    <t>Regidor, Luis Alberto Michel Rodríguez</t>
  </si>
  <si>
    <t xml:space="preserve">Regidora, Carmina Palacios Ibarra </t>
  </si>
  <si>
    <t>Regidor, Cecilio López Fernández</t>
  </si>
  <si>
    <t>OCTUBRE-DICIEMBRE 2018.</t>
  </si>
  <si>
    <t>ENERO 2019.</t>
  </si>
  <si>
    <t>FEBRERO 2019.</t>
  </si>
  <si>
    <t>MARZO 2019.</t>
  </si>
  <si>
    <t>ABRIL 2019.</t>
  </si>
  <si>
    <t>MAYO 2019.</t>
  </si>
  <si>
    <t>JUNIO 2019.</t>
  </si>
  <si>
    <t>JULIO 2019.</t>
  </si>
  <si>
    <t>AGOSTO 2019.</t>
  </si>
  <si>
    <t>SEPTIEMBRE 2019.</t>
  </si>
  <si>
    <t>OCTUBRE 2019.</t>
  </si>
  <si>
    <t>NOVIEMBRE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</si>
</sst>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Alignment="1">
      <alignment horizontal="center"/>
    </xf>
    <xf numFmtId="0" fontId="0" fillId="5" borderId="5" xfId="0" applyFill="1" applyBorder="1"/>
    <xf numFmtId="0" fontId="0" fillId="5" borderId="5" xfId="0" applyFill="1" applyBorder="1" applyAlignment="1">
      <alignment horizontal="center" vertical="center"/>
    </xf>
    <xf numFmtId="0" fontId="1" fillId="5" borderId="5" xfId="0" applyFont="1" applyFill="1" applyBorder="1"/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5" xfId="0" applyFill="1" applyBorder="1" applyAlignment="1">
      <alignment horizontal="center" textRotation="90"/>
    </xf>
    <xf numFmtId="0" fontId="0" fillId="6" borderId="5" xfId="0" applyFill="1" applyBorder="1" applyAlignment="1">
      <alignment horizontal="center" textRotation="90"/>
    </xf>
    <xf numFmtId="0" fontId="0" fillId="5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"/>
  <sheetViews>
    <sheetView topLeftCell="A13" zoomScaleNormal="100" workbookViewId="0">
      <selection activeCell="K38" sqref="K38"/>
    </sheetView>
  </sheetViews>
  <sheetFormatPr baseColWidth="10" defaultRowHeight="15" x14ac:dyDescent="0.25"/>
  <cols>
    <col min="3" max="18" width="3.710937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ht="15.75" x14ac:dyDescent="0.25">
      <c r="B16" s="13" t="s">
        <v>23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28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0</v>
      </c>
    </row>
    <row r="18" spans="2:19" x14ac:dyDescent="0.25">
      <c r="B18" s="2">
        <v>31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f>SUM(C18:R18)</f>
        <v>0</v>
      </c>
    </row>
    <row r="19" spans="2:19" ht="15.75" x14ac:dyDescent="0.25"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2:19" x14ac:dyDescent="0.25">
      <c r="B20" s="2">
        <v>28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1</v>
      </c>
      <c r="O20" s="10">
        <v>0</v>
      </c>
      <c r="P20" s="11">
        <v>0</v>
      </c>
      <c r="Q20" s="10">
        <v>0</v>
      </c>
      <c r="R20" s="11">
        <v>0</v>
      </c>
      <c r="S20" s="3">
        <f>SUM(C20:R20)</f>
        <v>1</v>
      </c>
    </row>
    <row r="21" spans="2:19" ht="15.75" x14ac:dyDescent="0.25">
      <c r="B21" s="13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2:19" x14ac:dyDescent="0.25">
      <c r="B22" s="2">
        <v>31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0">
        <v>0</v>
      </c>
      <c r="R22" s="11">
        <v>0</v>
      </c>
      <c r="S22" s="3">
        <v>0</v>
      </c>
    </row>
    <row r="23" spans="2:19" ht="15.75" x14ac:dyDescent="0.25">
      <c r="B23" s="13" t="s">
        <v>26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</row>
    <row r="24" spans="2:19" x14ac:dyDescent="0.25">
      <c r="B24" s="2">
        <v>15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0">
        <v>0</v>
      </c>
      <c r="R24" s="11">
        <v>0</v>
      </c>
      <c r="S24" s="3">
        <v>0</v>
      </c>
    </row>
    <row r="25" spans="2:19" x14ac:dyDescent="0.25">
      <c r="B25" s="2">
        <v>21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0">
        <v>0</v>
      </c>
      <c r="R25" s="11">
        <v>0</v>
      </c>
      <c r="S25" s="3">
        <v>0</v>
      </c>
    </row>
    <row r="26" spans="2:19" x14ac:dyDescent="0.25">
      <c r="B26" s="2">
        <v>27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0">
        <v>0</v>
      </c>
      <c r="R26" s="11">
        <v>0</v>
      </c>
      <c r="S26" s="3">
        <v>0</v>
      </c>
    </row>
    <row r="27" spans="2:19" ht="15.75" x14ac:dyDescent="0.25">
      <c r="B27" s="13" t="s">
        <v>27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</row>
    <row r="28" spans="2:19" x14ac:dyDescent="0.25">
      <c r="B28" s="2">
        <v>10</v>
      </c>
      <c r="C28" s="10">
        <v>0</v>
      </c>
      <c r="D28" s="11">
        <v>0</v>
      </c>
      <c r="E28" s="10">
        <v>0</v>
      </c>
      <c r="F28" s="11">
        <v>1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0">
        <v>0</v>
      </c>
      <c r="R28" s="11">
        <v>0</v>
      </c>
      <c r="S28" s="3">
        <v>1</v>
      </c>
    </row>
    <row r="29" spans="2:19" x14ac:dyDescent="0.25">
      <c r="B29" s="2">
        <v>18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0">
        <v>1</v>
      </c>
      <c r="R29" s="11">
        <v>0</v>
      </c>
      <c r="S29" s="3">
        <v>1</v>
      </c>
    </row>
    <row r="30" spans="2:19" x14ac:dyDescent="0.25">
      <c r="B30" s="2">
        <v>27</v>
      </c>
      <c r="C30" s="10">
        <v>0</v>
      </c>
      <c r="D30" s="11">
        <v>0</v>
      </c>
      <c r="E30" s="10">
        <v>0</v>
      </c>
      <c r="F30" s="11">
        <v>0</v>
      </c>
      <c r="G30" s="10">
        <v>0</v>
      </c>
      <c r="H30" s="11">
        <v>0</v>
      </c>
      <c r="I30" s="10">
        <v>0</v>
      </c>
      <c r="J30" s="11">
        <v>0</v>
      </c>
      <c r="K30" s="10">
        <v>0</v>
      </c>
      <c r="L30" s="11">
        <v>0</v>
      </c>
      <c r="M30" s="10">
        <v>0</v>
      </c>
      <c r="N30" s="11">
        <v>0</v>
      </c>
      <c r="O30" s="10">
        <v>0</v>
      </c>
      <c r="P30" s="11">
        <v>0</v>
      </c>
      <c r="Q30" s="10">
        <v>0</v>
      </c>
      <c r="R30" s="11">
        <v>0</v>
      </c>
      <c r="S30" s="3">
        <v>0</v>
      </c>
    </row>
    <row r="31" spans="2:19" ht="15.75" x14ac:dyDescent="0.25">
      <c r="B31" s="13" t="s">
        <v>28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5"/>
    </row>
    <row r="32" spans="2:19" x14ac:dyDescent="0.25">
      <c r="B32" s="2">
        <v>30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0">
        <v>0</v>
      </c>
      <c r="R32" s="11">
        <v>0</v>
      </c>
      <c r="S32" s="3">
        <v>0</v>
      </c>
    </row>
    <row r="33" spans="2:19" x14ac:dyDescent="0.25">
      <c r="B33" s="2">
        <v>31</v>
      </c>
      <c r="C33" s="10">
        <v>0</v>
      </c>
      <c r="D33" s="11">
        <v>0</v>
      </c>
      <c r="E33" s="10">
        <v>0</v>
      </c>
      <c r="F33" s="11">
        <v>0</v>
      </c>
      <c r="G33" s="10">
        <v>0</v>
      </c>
      <c r="H33" s="11">
        <v>0</v>
      </c>
      <c r="I33" s="10">
        <v>0</v>
      </c>
      <c r="J33" s="11">
        <v>0</v>
      </c>
      <c r="K33" s="10">
        <v>0</v>
      </c>
      <c r="L33" s="11">
        <v>0</v>
      </c>
      <c r="M33" s="10">
        <v>0</v>
      </c>
      <c r="N33" s="11">
        <v>0</v>
      </c>
      <c r="O33" s="10">
        <v>0</v>
      </c>
      <c r="P33" s="11">
        <v>0</v>
      </c>
      <c r="Q33" s="10">
        <v>0</v>
      </c>
      <c r="R33" s="11">
        <v>0</v>
      </c>
      <c r="S33" s="3">
        <v>0</v>
      </c>
    </row>
    <row r="34" spans="2:19" ht="12.75" customHeight="1" x14ac:dyDescent="0.25">
      <c r="B34" s="13" t="s">
        <v>29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5"/>
    </row>
    <row r="35" spans="2:19" x14ac:dyDescent="0.25">
      <c r="B35" s="2">
        <v>29</v>
      </c>
      <c r="C35" s="10">
        <v>0</v>
      </c>
      <c r="D35" s="11">
        <v>0</v>
      </c>
      <c r="E35" s="10">
        <v>0</v>
      </c>
      <c r="F35" s="11">
        <v>0</v>
      </c>
      <c r="G35" s="10">
        <v>0</v>
      </c>
      <c r="H35" s="11">
        <v>0</v>
      </c>
      <c r="I35" s="10">
        <v>0</v>
      </c>
      <c r="J35" s="11">
        <v>0</v>
      </c>
      <c r="K35" s="10">
        <v>0</v>
      </c>
      <c r="L35" s="11">
        <v>0</v>
      </c>
      <c r="M35" s="10">
        <v>0</v>
      </c>
      <c r="N35" s="11">
        <v>0</v>
      </c>
      <c r="O35" s="10">
        <v>0</v>
      </c>
      <c r="P35" s="11">
        <v>0</v>
      </c>
      <c r="Q35" s="10">
        <v>0</v>
      </c>
      <c r="R35" s="11">
        <v>0</v>
      </c>
      <c r="S35" s="3">
        <v>0</v>
      </c>
    </row>
    <row r="36" spans="2:19" x14ac:dyDescent="0.25">
      <c r="B36" s="4" t="s">
        <v>0</v>
      </c>
      <c r="C36" s="12">
        <f t="shared" ref="C36:R36" si="0">C5+C7+C9+C11+C12+C14+C15+C17+C18+C20+C22+C24+C25+C26+C28+C29+C30+C32+C33+C35</f>
        <v>0</v>
      </c>
      <c r="D36" s="12">
        <f t="shared" si="0"/>
        <v>1</v>
      </c>
      <c r="E36" s="12">
        <f t="shared" si="0"/>
        <v>0</v>
      </c>
      <c r="F36" s="12">
        <f t="shared" si="0"/>
        <v>2</v>
      </c>
      <c r="G36" s="12">
        <f t="shared" si="0"/>
        <v>0</v>
      </c>
      <c r="H36" s="12">
        <f t="shared" si="0"/>
        <v>0</v>
      </c>
      <c r="I36" s="12">
        <f t="shared" si="0"/>
        <v>0</v>
      </c>
      <c r="J36" s="12">
        <f t="shared" si="0"/>
        <v>0</v>
      </c>
      <c r="K36" s="12">
        <f t="shared" si="0"/>
        <v>1</v>
      </c>
      <c r="L36" s="12">
        <f t="shared" si="0"/>
        <v>0</v>
      </c>
      <c r="M36" s="12">
        <f t="shared" si="0"/>
        <v>0</v>
      </c>
      <c r="N36" s="12">
        <f t="shared" si="0"/>
        <v>1</v>
      </c>
      <c r="O36" s="12">
        <f t="shared" si="0"/>
        <v>0</v>
      </c>
      <c r="P36" s="12">
        <f t="shared" si="0"/>
        <v>0</v>
      </c>
      <c r="Q36" s="12">
        <f t="shared" si="0"/>
        <v>1</v>
      </c>
      <c r="R36" s="12">
        <f t="shared" si="0"/>
        <v>0</v>
      </c>
      <c r="S36" s="12">
        <f>S5+S7+S9+S11+S12+S14+S15+S17+S18+S20+S22+S24+S25+S26+S28+S29+S30+S32+S33+S35</f>
        <v>6</v>
      </c>
    </row>
  </sheetData>
  <mergeCells count="13">
    <mergeCell ref="B13:S13"/>
    <mergeCell ref="B2:R2"/>
    <mergeCell ref="B4:S4"/>
    <mergeCell ref="B6:S6"/>
    <mergeCell ref="B8:S8"/>
    <mergeCell ref="B10:S10"/>
    <mergeCell ref="B34:S34"/>
    <mergeCell ref="B16:S16"/>
    <mergeCell ref="B19:S19"/>
    <mergeCell ref="B21:S21"/>
    <mergeCell ref="B23:S23"/>
    <mergeCell ref="B27:S27"/>
    <mergeCell ref="B31:S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4"/>
  <sheetViews>
    <sheetView topLeftCell="A10" zoomScaleNormal="100" workbookViewId="0">
      <selection activeCell="S34" sqref="S34"/>
    </sheetView>
  </sheetViews>
  <sheetFormatPr baseColWidth="10" defaultRowHeight="15" x14ac:dyDescent="0.25"/>
  <cols>
    <col min="3" max="18" width="3.710937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ht="15.75" x14ac:dyDescent="0.25">
      <c r="B16" s="13" t="s">
        <v>23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28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0</v>
      </c>
    </row>
    <row r="18" spans="2:19" x14ac:dyDescent="0.25">
      <c r="B18" s="2">
        <v>31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f>SUM(C18:R18)</f>
        <v>0</v>
      </c>
    </row>
    <row r="19" spans="2:19" ht="15.75" x14ac:dyDescent="0.25"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2:19" x14ac:dyDescent="0.25">
      <c r="B20" s="2">
        <v>28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1</v>
      </c>
      <c r="O20" s="10">
        <v>0</v>
      </c>
      <c r="P20" s="11">
        <v>0</v>
      </c>
      <c r="Q20" s="10">
        <v>0</v>
      </c>
      <c r="R20" s="11">
        <v>0</v>
      </c>
      <c r="S20" s="3">
        <f>SUM(C20:R20)</f>
        <v>1</v>
      </c>
    </row>
    <row r="21" spans="2:19" ht="15.75" x14ac:dyDescent="0.25">
      <c r="B21" s="13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2:19" x14ac:dyDescent="0.25">
      <c r="B22" s="2">
        <v>31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0">
        <v>0</v>
      </c>
      <c r="R22" s="11">
        <v>0</v>
      </c>
      <c r="S22" s="3">
        <v>0</v>
      </c>
    </row>
    <row r="23" spans="2:19" ht="15.75" x14ac:dyDescent="0.25">
      <c r="B23" s="13" t="s">
        <v>26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</row>
    <row r="24" spans="2:19" x14ac:dyDescent="0.25">
      <c r="B24" s="2">
        <v>15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0">
        <v>0</v>
      </c>
      <c r="R24" s="11">
        <v>0</v>
      </c>
      <c r="S24" s="3">
        <v>0</v>
      </c>
    </row>
    <row r="25" spans="2:19" x14ac:dyDescent="0.25">
      <c r="B25" s="2">
        <v>21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0">
        <v>0</v>
      </c>
      <c r="R25" s="11">
        <v>0</v>
      </c>
      <c r="S25" s="3">
        <v>0</v>
      </c>
    </row>
    <row r="26" spans="2:19" x14ac:dyDescent="0.25">
      <c r="B26" s="2">
        <v>27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0">
        <v>0</v>
      </c>
      <c r="R26" s="11">
        <v>0</v>
      </c>
      <c r="S26" s="3">
        <v>0</v>
      </c>
    </row>
    <row r="27" spans="2:19" ht="15.75" x14ac:dyDescent="0.25">
      <c r="B27" s="13" t="s">
        <v>27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</row>
    <row r="28" spans="2:19" x14ac:dyDescent="0.25">
      <c r="B28" s="2">
        <v>10</v>
      </c>
      <c r="C28" s="10">
        <v>0</v>
      </c>
      <c r="D28" s="11">
        <v>0</v>
      </c>
      <c r="E28" s="10">
        <v>0</v>
      </c>
      <c r="F28" s="11">
        <v>1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0">
        <v>0</v>
      </c>
      <c r="R28" s="11">
        <v>0</v>
      </c>
      <c r="S28" s="3">
        <v>1</v>
      </c>
    </row>
    <row r="29" spans="2:19" x14ac:dyDescent="0.25">
      <c r="B29" s="2">
        <v>18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0">
        <v>1</v>
      </c>
      <c r="R29" s="11">
        <v>0</v>
      </c>
      <c r="S29" s="3">
        <v>1</v>
      </c>
    </row>
    <row r="30" spans="2:19" x14ac:dyDescent="0.25">
      <c r="B30" s="2">
        <v>27</v>
      </c>
      <c r="C30" s="10">
        <v>0</v>
      </c>
      <c r="D30" s="11">
        <v>0</v>
      </c>
      <c r="E30" s="10">
        <v>0</v>
      </c>
      <c r="F30" s="11">
        <v>0</v>
      </c>
      <c r="G30" s="10">
        <v>0</v>
      </c>
      <c r="H30" s="11">
        <v>0</v>
      </c>
      <c r="I30" s="10">
        <v>0</v>
      </c>
      <c r="J30" s="11">
        <v>0</v>
      </c>
      <c r="K30" s="10">
        <v>0</v>
      </c>
      <c r="L30" s="11">
        <v>0</v>
      </c>
      <c r="M30" s="10">
        <v>0</v>
      </c>
      <c r="N30" s="11">
        <v>0</v>
      </c>
      <c r="O30" s="10">
        <v>0</v>
      </c>
      <c r="P30" s="11">
        <v>0</v>
      </c>
      <c r="Q30" s="10">
        <v>0</v>
      </c>
      <c r="R30" s="11">
        <v>0</v>
      </c>
      <c r="S30" s="3">
        <v>0</v>
      </c>
    </row>
    <row r="31" spans="2:19" ht="15.75" x14ac:dyDescent="0.25">
      <c r="B31" s="13" t="s">
        <v>28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5"/>
    </row>
    <row r="32" spans="2:19" x14ac:dyDescent="0.25">
      <c r="B32" s="2">
        <v>30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0">
        <v>0</v>
      </c>
      <c r="R32" s="11">
        <v>0</v>
      </c>
      <c r="S32" s="3">
        <v>0</v>
      </c>
    </row>
    <row r="33" spans="2:19" x14ac:dyDescent="0.25">
      <c r="B33" s="2">
        <v>31</v>
      </c>
      <c r="C33" s="10">
        <v>0</v>
      </c>
      <c r="D33" s="11">
        <v>0</v>
      </c>
      <c r="E33" s="10">
        <v>0</v>
      </c>
      <c r="F33" s="11">
        <v>0</v>
      </c>
      <c r="G33" s="10">
        <v>0</v>
      </c>
      <c r="H33" s="11">
        <v>0</v>
      </c>
      <c r="I33" s="10">
        <v>0</v>
      </c>
      <c r="J33" s="11">
        <v>0</v>
      </c>
      <c r="K33" s="10">
        <v>0</v>
      </c>
      <c r="L33" s="11">
        <v>0</v>
      </c>
      <c r="M33" s="10">
        <v>0</v>
      </c>
      <c r="N33" s="11">
        <v>0</v>
      </c>
      <c r="O33" s="10">
        <v>0</v>
      </c>
      <c r="P33" s="11">
        <v>0</v>
      </c>
      <c r="Q33" s="10">
        <v>0</v>
      </c>
      <c r="R33" s="11">
        <v>0</v>
      </c>
      <c r="S33" s="3">
        <v>0</v>
      </c>
    </row>
    <row r="34" spans="2:19" ht="12.75" customHeight="1" x14ac:dyDescent="0.25">
      <c r="B34" s="4" t="s">
        <v>0</v>
      </c>
      <c r="C34" s="12">
        <f>SUM(C5+C7+C9,C11,C12,C14,C15,C17,C18,C20)</f>
        <v>0</v>
      </c>
      <c r="D34" s="12">
        <f>SUM(D5+D7+D9,D11,D12,D14,D15,D17,D18,D20)</f>
        <v>1</v>
      </c>
      <c r="E34" s="12">
        <f>SUM(E5+E7+E9,E11,E12,E14,E15,E17,E18,E20)</f>
        <v>0</v>
      </c>
      <c r="F34" s="12">
        <f>SUM(F5+F7+F9,F11,F12,F14,F15,F17,F18,F20,F22,F24:F26,F28)</f>
        <v>2</v>
      </c>
      <c r="G34" s="12">
        <f t="shared" ref="G34:P34" si="0">SUM(G5+G7+G9,G11,G12,G14,G15,G17,G18,G20)</f>
        <v>0</v>
      </c>
      <c r="H34" s="12">
        <f t="shared" si="0"/>
        <v>0</v>
      </c>
      <c r="I34" s="12">
        <f t="shared" si="0"/>
        <v>0</v>
      </c>
      <c r="J34" s="12">
        <f t="shared" si="0"/>
        <v>0</v>
      </c>
      <c r="K34" s="12">
        <f t="shared" si="0"/>
        <v>1</v>
      </c>
      <c r="L34" s="12">
        <f t="shared" si="0"/>
        <v>0</v>
      </c>
      <c r="M34" s="12">
        <f t="shared" si="0"/>
        <v>0</v>
      </c>
      <c r="N34" s="12">
        <f t="shared" si="0"/>
        <v>1</v>
      </c>
      <c r="O34" s="12">
        <f t="shared" si="0"/>
        <v>0</v>
      </c>
      <c r="P34" s="12">
        <f t="shared" si="0"/>
        <v>0</v>
      </c>
      <c r="Q34" s="12">
        <f>SUM(Q5+Q7+Q9,Q11,Q12,Q14,Q15,Q17,Q18,Q20,Q22,Q24,Q25,Q26,Q28,Q29)</f>
        <v>1</v>
      </c>
      <c r="R34" s="12">
        <f>SUM(R5+R7+R9,R11,R12,R14,R15,R17,R18,R20)</f>
        <v>0</v>
      </c>
      <c r="S34" s="12">
        <f>SUM(S5+S7+S9,S11,S12,S14,S15,S17,S18,S20,S22,S24,S25,S26,S28,S29)</f>
        <v>6</v>
      </c>
    </row>
  </sheetData>
  <mergeCells count="12">
    <mergeCell ref="B31:S31"/>
    <mergeCell ref="B2:R2"/>
    <mergeCell ref="B4:S4"/>
    <mergeCell ref="B6:S6"/>
    <mergeCell ref="B8:S8"/>
    <mergeCell ref="B10:S10"/>
    <mergeCell ref="B13:S13"/>
    <mergeCell ref="B16:S16"/>
    <mergeCell ref="B19:S19"/>
    <mergeCell ref="B21:S21"/>
    <mergeCell ref="B23:S23"/>
    <mergeCell ref="B27:S2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1"/>
  <sheetViews>
    <sheetView topLeftCell="A10" zoomScaleNormal="100" workbookViewId="0">
      <selection activeCell="U27" sqref="U27"/>
    </sheetView>
  </sheetViews>
  <sheetFormatPr baseColWidth="10" defaultRowHeight="15" x14ac:dyDescent="0.25"/>
  <cols>
    <col min="3" max="18" width="3.710937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ht="15.75" x14ac:dyDescent="0.25">
      <c r="B16" s="13" t="s">
        <v>23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28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0</v>
      </c>
    </row>
    <row r="18" spans="2:19" x14ac:dyDescent="0.25">
      <c r="B18" s="2">
        <v>31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f>SUM(C18:R18)</f>
        <v>0</v>
      </c>
    </row>
    <row r="19" spans="2:19" ht="15.75" x14ac:dyDescent="0.25"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2:19" x14ac:dyDescent="0.25">
      <c r="B20" s="2">
        <v>28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1</v>
      </c>
      <c r="O20" s="10">
        <v>0</v>
      </c>
      <c r="P20" s="11">
        <v>0</v>
      </c>
      <c r="Q20" s="10">
        <v>0</v>
      </c>
      <c r="R20" s="11">
        <v>0</v>
      </c>
      <c r="S20" s="3">
        <f>SUM(C20:R20)</f>
        <v>1</v>
      </c>
    </row>
    <row r="21" spans="2:19" ht="15.75" x14ac:dyDescent="0.25">
      <c r="B21" s="13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2:19" x14ac:dyDescent="0.25">
      <c r="B22" s="2">
        <v>31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0">
        <v>0</v>
      </c>
      <c r="R22" s="11">
        <v>0</v>
      </c>
      <c r="S22" s="3">
        <v>0</v>
      </c>
    </row>
    <row r="23" spans="2:19" ht="15.75" x14ac:dyDescent="0.25">
      <c r="B23" s="13" t="s">
        <v>26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</row>
    <row r="24" spans="2:19" x14ac:dyDescent="0.25">
      <c r="B24" s="2">
        <v>15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0">
        <v>0</v>
      </c>
      <c r="R24" s="11">
        <v>0</v>
      </c>
      <c r="S24" s="3">
        <v>0</v>
      </c>
    </row>
    <row r="25" spans="2:19" x14ac:dyDescent="0.25">
      <c r="B25" s="2">
        <v>21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0">
        <v>0</v>
      </c>
      <c r="R25" s="11">
        <v>0</v>
      </c>
      <c r="S25" s="3">
        <v>0</v>
      </c>
    </row>
    <row r="26" spans="2:19" x14ac:dyDescent="0.25">
      <c r="B26" s="2">
        <v>27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0">
        <v>0</v>
      </c>
      <c r="R26" s="11">
        <v>0</v>
      </c>
      <c r="S26" s="3">
        <v>0</v>
      </c>
    </row>
    <row r="27" spans="2:19" ht="15.75" x14ac:dyDescent="0.25">
      <c r="B27" s="13" t="s">
        <v>27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</row>
    <row r="28" spans="2:19" x14ac:dyDescent="0.25">
      <c r="B28" s="2">
        <v>10</v>
      </c>
      <c r="C28" s="10">
        <v>0</v>
      </c>
      <c r="D28" s="11">
        <v>0</v>
      </c>
      <c r="E28" s="10">
        <v>0</v>
      </c>
      <c r="F28" s="11">
        <v>1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0">
        <v>0</v>
      </c>
      <c r="R28" s="11">
        <v>0</v>
      </c>
      <c r="S28" s="3">
        <v>1</v>
      </c>
    </row>
    <row r="29" spans="2:19" x14ac:dyDescent="0.25">
      <c r="B29" s="2">
        <v>18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10">
        <v>1</v>
      </c>
      <c r="R29" s="11">
        <v>0</v>
      </c>
      <c r="S29" s="3">
        <v>1</v>
      </c>
    </row>
    <row r="30" spans="2:19" x14ac:dyDescent="0.25">
      <c r="B30" s="2">
        <v>27</v>
      </c>
      <c r="C30" s="10">
        <v>0</v>
      </c>
      <c r="D30" s="11">
        <v>0</v>
      </c>
      <c r="E30" s="10">
        <v>0</v>
      </c>
      <c r="F30" s="11">
        <v>0</v>
      </c>
      <c r="G30" s="10">
        <v>0</v>
      </c>
      <c r="H30" s="11">
        <v>0</v>
      </c>
      <c r="I30" s="10">
        <v>0</v>
      </c>
      <c r="J30" s="11">
        <v>0</v>
      </c>
      <c r="K30" s="10">
        <v>0</v>
      </c>
      <c r="L30" s="11">
        <v>0</v>
      </c>
      <c r="M30" s="10">
        <v>0</v>
      </c>
      <c r="N30" s="11">
        <v>0</v>
      </c>
      <c r="O30" s="10">
        <v>0</v>
      </c>
      <c r="P30" s="11">
        <v>0</v>
      </c>
      <c r="Q30" s="10">
        <v>0</v>
      </c>
      <c r="R30" s="11">
        <v>0</v>
      </c>
      <c r="S30" s="3">
        <v>0</v>
      </c>
    </row>
    <row r="31" spans="2:19" ht="12.75" customHeight="1" x14ac:dyDescent="0.25">
      <c r="B31" s="4" t="s">
        <v>0</v>
      </c>
      <c r="C31" s="12">
        <f>SUM(C5+C7+C9,C11,C12,C14,C15,C17,C18,C20)</f>
        <v>0</v>
      </c>
      <c r="D31" s="12">
        <f>SUM(D5+D7+D9,D11,D12,D14,D15,D17,D18,D20)</f>
        <v>1</v>
      </c>
      <c r="E31" s="12">
        <f>SUM(E5+E7+E9,E11,E12,E14,E15,E17,E18,E20)</f>
        <v>0</v>
      </c>
      <c r="F31" s="12">
        <f>SUM(F5+F7+F9,F11,F12,F14,F15,F17,F18,F20,F22,F24:F26,F28)</f>
        <v>2</v>
      </c>
      <c r="G31" s="12">
        <f t="shared" ref="G31:P31" si="0">SUM(G5+G7+G9,G11,G12,G14,G15,G17,G18,G20)</f>
        <v>0</v>
      </c>
      <c r="H31" s="12">
        <f t="shared" si="0"/>
        <v>0</v>
      </c>
      <c r="I31" s="12">
        <f t="shared" si="0"/>
        <v>0</v>
      </c>
      <c r="J31" s="12">
        <f t="shared" si="0"/>
        <v>0</v>
      </c>
      <c r="K31" s="12">
        <f t="shared" si="0"/>
        <v>1</v>
      </c>
      <c r="L31" s="12">
        <f t="shared" si="0"/>
        <v>0</v>
      </c>
      <c r="M31" s="12">
        <f t="shared" si="0"/>
        <v>0</v>
      </c>
      <c r="N31" s="12">
        <f t="shared" si="0"/>
        <v>1</v>
      </c>
      <c r="O31" s="12">
        <f t="shared" si="0"/>
        <v>0</v>
      </c>
      <c r="P31" s="12">
        <f t="shared" si="0"/>
        <v>0</v>
      </c>
      <c r="Q31" s="12">
        <f>SUM(Q5+Q7+Q9,Q11,Q12,Q14,Q15,Q17,Q18,Q20,Q22,Q24,Q25,Q26,Q28,Q29)</f>
        <v>1</v>
      </c>
      <c r="R31" s="12">
        <f>SUM(R5+R7+R9,R11,R12,R14,R15,R17,R18,R20)</f>
        <v>0</v>
      </c>
      <c r="S31" s="12">
        <f>SUM(S5+S7+S9,S11,S12,S14,S15,S17,S18,S20,S22,S24,S25,S26,S28,S29)</f>
        <v>6</v>
      </c>
    </row>
  </sheetData>
  <mergeCells count="11">
    <mergeCell ref="B16:S16"/>
    <mergeCell ref="B19:S19"/>
    <mergeCell ref="B21:S21"/>
    <mergeCell ref="B23:S23"/>
    <mergeCell ref="B27:S27"/>
    <mergeCell ref="B13:S13"/>
    <mergeCell ref="B2:R2"/>
    <mergeCell ref="B4:S4"/>
    <mergeCell ref="B6:S6"/>
    <mergeCell ref="B8:S8"/>
    <mergeCell ref="B10:S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7"/>
  <sheetViews>
    <sheetView topLeftCell="A16" zoomScaleNormal="100" workbookViewId="0">
      <selection activeCell="B27" sqref="B27"/>
    </sheetView>
  </sheetViews>
  <sheetFormatPr baseColWidth="10" defaultRowHeight="15" x14ac:dyDescent="0.25"/>
  <cols>
    <col min="3" max="18" width="3.710937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ht="15.75" x14ac:dyDescent="0.25">
      <c r="B16" s="13" t="s">
        <v>23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28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0</v>
      </c>
    </row>
    <row r="18" spans="2:19" x14ac:dyDescent="0.25">
      <c r="B18" s="2">
        <v>31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f>SUM(C18:R18)</f>
        <v>0</v>
      </c>
    </row>
    <row r="19" spans="2:19" ht="15.75" x14ac:dyDescent="0.25"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2:19" x14ac:dyDescent="0.25">
      <c r="B20" s="2">
        <v>28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1</v>
      </c>
      <c r="O20" s="10">
        <v>0</v>
      </c>
      <c r="P20" s="11">
        <v>0</v>
      </c>
      <c r="Q20" s="10">
        <v>0</v>
      </c>
      <c r="R20" s="11">
        <v>0</v>
      </c>
      <c r="S20" s="3">
        <f>SUM(C20:R20)</f>
        <v>1</v>
      </c>
    </row>
    <row r="21" spans="2:19" ht="15.75" x14ac:dyDescent="0.25">
      <c r="B21" s="13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2:19" x14ac:dyDescent="0.25">
      <c r="B22" s="2">
        <v>31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0">
        <v>0</v>
      </c>
      <c r="R22" s="11">
        <v>0</v>
      </c>
      <c r="S22" s="3">
        <v>0</v>
      </c>
    </row>
    <row r="23" spans="2:19" ht="15.75" x14ac:dyDescent="0.25">
      <c r="B23" s="13" t="s">
        <v>26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</row>
    <row r="24" spans="2:19" x14ac:dyDescent="0.25">
      <c r="B24" s="2">
        <v>15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0">
        <v>0</v>
      </c>
      <c r="R24" s="11">
        <v>0</v>
      </c>
      <c r="S24" s="3">
        <v>0</v>
      </c>
    </row>
    <row r="25" spans="2:19" x14ac:dyDescent="0.25">
      <c r="B25" s="2">
        <v>21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0">
        <v>0</v>
      </c>
      <c r="R25" s="11">
        <v>0</v>
      </c>
      <c r="S25" s="3">
        <v>0</v>
      </c>
    </row>
    <row r="26" spans="2:19" x14ac:dyDescent="0.25">
      <c r="B26" s="2">
        <v>27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0">
        <v>0</v>
      </c>
      <c r="R26" s="11">
        <v>0</v>
      </c>
      <c r="S26" s="3">
        <v>0</v>
      </c>
    </row>
    <row r="27" spans="2:19" x14ac:dyDescent="0.25">
      <c r="B27" s="4" t="s">
        <v>0</v>
      </c>
      <c r="C27" s="12">
        <f>SUM(C5+C7+C9,C11,C12,C14,C15,C17,C18,C20)</f>
        <v>0</v>
      </c>
      <c r="D27" s="12">
        <f t="shared" ref="D27:S27" si="0">SUM(D5+D7+D9,D11,D12,D14,D15,D17,D18,D20)</f>
        <v>1</v>
      </c>
      <c r="E27" s="12">
        <f t="shared" si="0"/>
        <v>0</v>
      </c>
      <c r="F27" s="12">
        <f t="shared" si="0"/>
        <v>1</v>
      </c>
      <c r="G27" s="12">
        <f t="shared" si="0"/>
        <v>0</v>
      </c>
      <c r="H27" s="12">
        <f t="shared" si="0"/>
        <v>0</v>
      </c>
      <c r="I27" s="12">
        <f t="shared" si="0"/>
        <v>0</v>
      </c>
      <c r="J27" s="12">
        <f t="shared" si="0"/>
        <v>0</v>
      </c>
      <c r="K27" s="12">
        <f t="shared" si="0"/>
        <v>1</v>
      </c>
      <c r="L27" s="12">
        <f t="shared" si="0"/>
        <v>0</v>
      </c>
      <c r="M27" s="12">
        <f t="shared" si="0"/>
        <v>0</v>
      </c>
      <c r="N27" s="12">
        <f t="shared" si="0"/>
        <v>1</v>
      </c>
      <c r="O27" s="12">
        <f t="shared" si="0"/>
        <v>0</v>
      </c>
      <c r="P27" s="12">
        <f t="shared" si="0"/>
        <v>0</v>
      </c>
      <c r="Q27" s="12">
        <f t="shared" si="0"/>
        <v>0</v>
      </c>
      <c r="R27" s="12">
        <f t="shared" si="0"/>
        <v>0</v>
      </c>
      <c r="S27" s="12">
        <f t="shared" si="0"/>
        <v>4</v>
      </c>
    </row>
  </sheetData>
  <mergeCells count="10">
    <mergeCell ref="B16:S16"/>
    <mergeCell ref="B19:S19"/>
    <mergeCell ref="B21:S21"/>
    <mergeCell ref="B23:S23"/>
    <mergeCell ref="B2:R2"/>
    <mergeCell ref="B4:S4"/>
    <mergeCell ref="B6:S6"/>
    <mergeCell ref="B8:S8"/>
    <mergeCell ref="B10:S10"/>
    <mergeCell ref="B13:S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topLeftCell="A4" zoomScaleNormal="100" workbookViewId="0">
      <selection activeCell="S23" sqref="S23"/>
    </sheetView>
  </sheetViews>
  <sheetFormatPr baseColWidth="10" defaultRowHeight="15" x14ac:dyDescent="0.25"/>
  <cols>
    <col min="3" max="18" width="3.710937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ht="15.75" x14ac:dyDescent="0.25">
      <c r="B16" s="13" t="s">
        <v>23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28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0</v>
      </c>
    </row>
    <row r="18" spans="2:19" x14ac:dyDescent="0.25">
      <c r="B18" s="2">
        <v>31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f>SUM(C18:R18)</f>
        <v>0</v>
      </c>
    </row>
    <row r="19" spans="2:19" ht="15.75" x14ac:dyDescent="0.25"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2:19" x14ac:dyDescent="0.25">
      <c r="B20" s="2">
        <v>28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1</v>
      </c>
      <c r="O20" s="10">
        <v>0</v>
      </c>
      <c r="P20" s="11">
        <v>0</v>
      </c>
      <c r="Q20" s="10">
        <v>0</v>
      </c>
      <c r="R20" s="11">
        <v>0</v>
      </c>
      <c r="S20" s="3">
        <f>SUM(C20:R20)</f>
        <v>1</v>
      </c>
    </row>
    <row r="21" spans="2:19" ht="15.75" x14ac:dyDescent="0.25">
      <c r="B21" s="13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2:19" x14ac:dyDescent="0.25">
      <c r="B22" s="2">
        <v>31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0">
        <v>0</v>
      </c>
      <c r="R22" s="11">
        <v>0</v>
      </c>
      <c r="S22" s="3">
        <v>0</v>
      </c>
    </row>
    <row r="23" spans="2:19" x14ac:dyDescent="0.25">
      <c r="B23" s="4" t="s">
        <v>0</v>
      </c>
      <c r="C23" s="12">
        <f>SUM(C5+C7+C9,C11,C12,C14,C15,C17,C18,C20)</f>
        <v>0</v>
      </c>
      <c r="D23" s="12">
        <f t="shared" ref="D23:S23" si="0">SUM(D5+D7+D9,D11,D12,D14,D15,D17,D18,D20)</f>
        <v>1</v>
      </c>
      <c r="E23" s="12">
        <f t="shared" si="0"/>
        <v>0</v>
      </c>
      <c r="F23" s="12">
        <f t="shared" si="0"/>
        <v>1</v>
      </c>
      <c r="G23" s="12">
        <f t="shared" si="0"/>
        <v>0</v>
      </c>
      <c r="H23" s="12">
        <f t="shared" si="0"/>
        <v>0</v>
      </c>
      <c r="I23" s="12">
        <f t="shared" si="0"/>
        <v>0</v>
      </c>
      <c r="J23" s="12">
        <f t="shared" si="0"/>
        <v>0</v>
      </c>
      <c r="K23" s="12">
        <f t="shared" si="0"/>
        <v>1</v>
      </c>
      <c r="L23" s="12">
        <f t="shared" si="0"/>
        <v>0</v>
      </c>
      <c r="M23" s="12">
        <f t="shared" si="0"/>
        <v>0</v>
      </c>
      <c r="N23" s="12">
        <f t="shared" si="0"/>
        <v>1</v>
      </c>
      <c r="O23" s="12">
        <f t="shared" si="0"/>
        <v>0</v>
      </c>
      <c r="P23" s="12">
        <f t="shared" si="0"/>
        <v>0</v>
      </c>
      <c r="Q23" s="12">
        <f t="shared" si="0"/>
        <v>0</v>
      </c>
      <c r="R23" s="12">
        <f t="shared" si="0"/>
        <v>0</v>
      </c>
      <c r="S23" s="12">
        <f t="shared" si="0"/>
        <v>4</v>
      </c>
    </row>
  </sheetData>
  <mergeCells count="9">
    <mergeCell ref="B16:S16"/>
    <mergeCell ref="B19:S19"/>
    <mergeCell ref="B21:S21"/>
    <mergeCell ref="B2:R2"/>
    <mergeCell ref="B4:S4"/>
    <mergeCell ref="B6:S6"/>
    <mergeCell ref="B8:S8"/>
    <mergeCell ref="B10:S10"/>
    <mergeCell ref="B13:S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1"/>
  <sheetViews>
    <sheetView tabSelected="1" zoomScaleNormal="100" workbookViewId="0">
      <selection activeCell="U3" sqref="U3"/>
    </sheetView>
  </sheetViews>
  <sheetFormatPr baseColWidth="10" defaultRowHeight="15" x14ac:dyDescent="0.25"/>
  <cols>
    <col min="3" max="18" width="3.7109375" bestFit="1" customWidth="1"/>
  </cols>
  <sheetData>
    <row r="1" spans="2:19" ht="15.75" thickBot="1" x14ac:dyDescent="0.3"/>
    <row r="2" spans="2:19" ht="18.75" x14ac:dyDescent="0.25">
      <c r="B2" s="18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ht="15.75" x14ac:dyDescent="0.25">
      <c r="B16" s="13" t="s">
        <v>23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28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0</v>
      </c>
    </row>
    <row r="18" spans="2:19" x14ac:dyDescent="0.25">
      <c r="B18" s="2">
        <v>31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f>SUM(C18:R18)</f>
        <v>0</v>
      </c>
    </row>
    <row r="19" spans="2:19" ht="15.75" x14ac:dyDescent="0.25"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2:19" x14ac:dyDescent="0.25">
      <c r="B20" s="2">
        <v>28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1</v>
      </c>
      <c r="O20" s="10">
        <v>0</v>
      </c>
      <c r="P20" s="11">
        <v>0</v>
      </c>
      <c r="Q20" s="10">
        <v>0</v>
      </c>
      <c r="R20" s="11">
        <v>0</v>
      </c>
      <c r="S20" s="3">
        <f>SUM(C20:R20)</f>
        <v>1</v>
      </c>
    </row>
    <row r="21" spans="2:19" x14ac:dyDescent="0.25">
      <c r="B21" s="4" t="s">
        <v>0</v>
      </c>
      <c r="C21" s="12">
        <f>SUM(C5+C7+C9,C11,C12,C14,C15,C17,C18,C20)</f>
        <v>0</v>
      </c>
      <c r="D21" s="12">
        <f t="shared" ref="D21:S21" si="0">SUM(D5+D7+D9,D11,D12,D14,D15,D17,D18,D20)</f>
        <v>1</v>
      </c>
      <c r="E21" s="12">
        <f t="shared" si="0"/>
        <v>0</v>
      </c>
      <c r="F21" s="12">
        <f t="shared" si="0"/>
        <v>1</v>
      </c>
      <c r="G21" s="12">
        <f t="shared" si="0"/>
        <v>0</v>
      </c>
      <c r="H21" s="12">
        <f t="shared" si="0"/>
        <v>0</v>
      </c>
      <c r="I21" s="12">
        <f t="shared" si="0"/>
        <v>0</v>
      </c>
      <c r="J21" s="12">
        <f t="shared" si="0"/>
        <v>0</v>
      </c>
      <c r="K21" s="12">
        <f t="shared" si="0"/>
        <v>1</v>
      </c>
      <c r="L21" s="12">
        <f t="shared" si="0"/>
        <v>0</v>
      </c>
      <c r="M21" s="12">
        <f t="shared" si="0"/>
        <v>0</v>
      </c>
      <c r="N21" s="12">
        <f t="shared" si="0"/>
        <v>1</v>
      </c>
      <c r="O21" s="12">
        <f t="shared" si="0"/>
        <v>0</v>
      </c>
      <c r="P21" s="12">
        <f t="shared" si="0"/>
        <v>0</v>
      </c>
      <c r="Q21" s="12">
        <f t="shared" si="0"/>
        <v>0</v>
      </c>
      <c r="R21" s="12">
        <f t="shared" si="0"/>
        <v>0</v>
      </c>
      <c r="S21" s="12">
        <f t="shared" si="0"/>
        <v>4</v>
      </c>
    </row>
  </sheetData>
  <mergeCells count="7">
    <mergeCell ref="B19:S19"/>
    <mergeCell ref="B10:S10"/>
    <mergeCell ref="B13:S13"/>
    <mergeCell ref="B16:S16"/>
    <mergeCell ref="B4:S4"/>
    <mergeCell ref="B6:S6"/>
    <mergeCell ref="B8:S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topLeftCell="A4" workbookViewId="0">
      <selection activeCell="R18" sqref="R18"/>
    </sheetView>
  </sheetViews>
  <sheetFormatPr baseColWidth="10" defaultRowHeight="15" x14ac:dyDescent="0.25"/>
  <cols>
    <col min="2" max="2" width="7.42578125" bestFit="1" customWidth="1"/>
    <col min="3" max="19" width="3.710937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ht="15.75" x14ac:dyDescent="0.25">
      <c r="B16" s="13" t="s">
        <v>23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28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0</v>
      </c>
    </row>
    <row r="18" spans="2:19" x14ac:dyDescent="0.25">
      <c r="B18" s="2">
        <v>31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f>SUM(C18:R18)</f>
        <v>0</v>
      </c>
    </row>
    <row r="19" spans="2:19" x14ac:dyDescent="0.25">
      <c r="B19" s="4" t="s">
        <v>0</v>
      </c>
      <c r="C19" s="12">
        <f>SUM(C5+C7+C9,C11,C12,C14,C15,C17,C18)</f>
        <v>0</v>
      </c>
      <c r="D19" s="12">
        <f t="shared" ref="D19:S19" si="0">SUM(D5+D7+D9,D11,D12,D14,D15,D17,D18)</f>
        <v>1</v>
      </c>
      <c r="E19" s="12">
        <f t="shared" si="0"/>
        <v>0</v>
      </c>
      <c r="F19" s="12">
        <f t="shared" si="0"/>
        <v>1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1</v>
      </c>
      <c r="L19" s="12">
        <f t="shared" si="0"/>
        <v>0</v>
      </c>
      <c r="M19" s="12">
        <f t="shared" si="0"/>
        <v>0</v>
      </c>
      <c r="N19" s="12">
        <f t="shared" si="0"/>
        <v>0</v>
      </c>
      <c r="O19" s="12">
        <f t="shared" si="0"/>
        <v>0</v>
      </c>
      <c r="P19" s="12">
        <f t="shared" si="0"/>
        <v>0</v>
      </c>
      <c r="Q19" s="12">
        <f t="shared" si="0"/>
        <v>0</v>
      </c>
      <c r="R19" s="12">
        <f t="shared" si="0"/>
        <v>0</v>
      </c>
      <c r="S19" s="12">
        <f t="shared" si="0"/>
        <v>3</v>
      </c>
    </row>
  </sheetData>
  <mergeCells count="7">
    <mergeCell ref="B13:S13"/>
    <mergeCell ref="B16:S16"/>
    <mergeCell ref="B2:R2"/>
    <mergeCell ref="B4:S4"/>
    <mergeCell ref="B6:S6"/>
    <mergeCell ref="B8:S8"/>
    <mergeCell ref="B10:S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zoomScaleNormal="100" workbookViewId="0">
      <selection activeCell="L1" sqref="L1"/>
    </sheetView>
  </sheetViews>
  <sheetFormatPr baseColWidth="10" defaultRowHeight="15" x14ac:dyDescent="0.25"/>
  <cols>
    <col min="2" max="2" width="11" bestFit="1" customWidth="1"/>
    <col min="3" max="19" width="5.2851562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ht="15.75" x14ac:dyDescent="0.25">
      <c r="B13" s="13" t="s">
        <v>22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2:19" x14ac:dyDescent="0.25">
      <c r="B14" s="2">
        <v>4</v>
      </c>
      <c r="C14" s="10">
        <v>0</v>
      </c>
      <c r="D14" s="11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0">
        <v>0</v>
      </c>
      <c r="R14" s="11">
        <v>0</v>
      </c>
      <c r="S14" s="3">
        <f>SUM(C14:R14)</f>
        <v>2</v>
      </c>
    </row>
    <row r="15" spans="2:19" x14ac:dyDescent="0.25">
      <c r="B15" s="2">
        <v>11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1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0">
        <v>0</v>
      </c>
      <c r="R15" s="11">
        <v>0</v>
      </c>
      <c r="S15" s="3">
        <f>SUM(C15:R15)</f>
        <v>1</v>
      </c>
    </row>
    <row r="16" spans="2:19" x14ac:dyDescent="0.25">
      <c r="B16" s="4" t="s">
        <v>0</v>
      </c>
      <c r="C16" s="12">
        <f>SUM(C5+C7+C9,C11,C12,C14,C15)</f>
        <v>0</v>
      </c>
      <c r="D16" s="12">
        <f t="shared" ref="D16:S16" si="0">SUM(D5+D7+D9,D11,D12,D14,D15)</f>
        <v>1</v>
      </c>
      <c r="E16" s="12">
        <f t="shared" si="0"/>
        <v>0</v>
      </c>
      <c r="F16" s="12">
        <f t="shared" si="0"/>
        <v>1</v>
      </c>
      <c r="G16" s="12">
        <f t="shared" si="0"/>
        <v>0</v>
      </c>
      <c r="H16" s="12">
        <f t="shared" si="0"/>
        <v>0</v>
      </c>
      <c r="I16" s="12">
        <f t="shared" si="0"/>
        <v>0</v>
      </c>
      <c r="J16" s="12">
        <f t="shared" si="0"/>
        <v>0</v>
      </c>
      <c r="K16" s="12">
        <f t="shared" si="0"/>
        <v>1</v>
      </c>
      <c r="L16" s="12">
        <f t="shared" si="0"/>
        <v>0</v>
      </c>
      <c r="M16" s="12">
        <f t="shared" si="0"/>
        <v>0</v>
      </c>
      <c r="N16" s="12">
        <f t="shared" si="0"/>
        <v>0</v>
      </c>
      <c r="O16" s="12">
        <f t="shared" si="0"/>
        <v>0</v>
      </c>
      <c r="P16" s="12">
        <f t="shared" si="0"/>
        <v>0</v>
      </c>
      <c r="Q16" s="12">
        <f t="shared" si="0"/>
        <v>0</v>
      </c>
      <c r="R16" s="12">
        <f t="shared" si="0"/>
        <v>0</v>
      </c>
      <c r="S16" s="12">
        <f t="shared" si="0"/>
        <v>3</v>
      </c>
    </row>
  </sheetData>
  <mergeCells count="6">
    <mergeCell ref="B13:S13"/>
    <mergeCell ref="B2:R2"/>
    <mergeCell ref="B4:S4"/>
    <mergeCell ref="B6:S6"/>
    <mergeCell ref="B8:S8"/>
    <mergeCell ref="B10:S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3"/>
  <sheetViews>
    <sheetView zoomScale="90" zoomScaleNormal="90" workbookViewId="0">
      <selection activeCell="C13" sqref="C13:S13"/>
    </sheetView>
  </sheetViews>
  <sheetFormatPr baseColWidth="10" defaultRowHeight="15" x14ac:dyDescent="0.25"/>
  <cols>
    <col min="2" max="2" width="11" bestFit="1" customWidth="1"/>
    <col min="3" max="19" width="5.28515625" bestFit="1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9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ht="15.75" x14ac:dyDescent="0.25">
      <c r="B6" s="13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3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28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20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x14ac:dyDescent="0.25">
      <c r="B12" s="2">
        <v>29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0">
        <v>0</v>
      </c>
      <c r="R12" s="11">
        <v>0</v>
      </c>
      <c r="S12" s="3">
        <f>SUM(C12:R12)</f>
        <v>0</v>
      </c>
    </row>
    <row r="13" spans="2:19" x14ac:dyDescent="0.25">
      <c r="B13" s="4" t="s">
        <v>0</v>
      </c>
      <c r="C13" s="12">
        <f>SUM(C5+C7+C9,C11,C12)</f>
        <v>0</v>
      </c>
      <c r="D13" s="12">
        <f t="shared" ref="D13:S13" si="0">SUM(D5+D7+D9,D11,D12)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f t="shared" si="0"/>
        <v>0</v>
      </c>
      <c r="O13" s="12">
        <f t="shared" si="0"/>
        <v>0</v>
      </c>
      <c r="P13" s="12">
        <f t="shared" si="0"/>
        <v>0</v>
      </c>
      <c r="Q13" s="12">
        <f t="shared" si="0"/>
        <v>0</v>
      </c>
      <c r="R13" s="12">
        <f t="shared" si="0"/>
        <v>0</v>
      </c>
      <c r="S13" s="12">
        <f t="shared" si="0"/>
        <v>0</v>
      </c>
    </row>
  </sheetData>
  <mergeCells count="5">
    <mergeCell ref="B2:R2"/>
    <mergeCell ref="B4:S4"/>
    <mergeCell ref="B6:S6"/>
    <mergeCell ref="B8:S8"/>
    <mergeCell ref="B10:S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Noviembre</vt:lpstr>
      <vt:lpstr>Octubre</vt:lpstr>
      <vt:lpstr>Septiembre</vt:lpstr>
      <vt:lpstr>Agosto</vt:lpstr>
      <vt:lpstr>Julio</vt:lpstr>
      <vt:lpstr>Junio</vt:lpstr>
      <vt:lpstr>Mayo</vt:lpstr>
      <vt:lpstr>Abril</vt:lpstr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Cinthia</cp:lastModifiedBy>
  <dcterms:created xsi:type="dcterms:W3CDTF">2019-06-07T23:48:09Z</dcterms:created>
  <dcterms:modified xsi:type="dcterms:W3CDTF">2020-03-19T19:29:39Z</dcterms:modified>
</cp:coreProperties>
</file>